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(2)'!$A$2:$G$83</definedName>
  </definedNames>
  <calcPr fullCalcOnLoad="1" refMode="R1C1"/>
</workbook>
</file>

<file path=xl/sharedStrings.xml><?xml version="1.0" encoding="utf-8"?>
<sst xmlns="http://schemas.openxmlformats.org/spreadsheetml/2006/main" count="204" uniqueCount="117">
  <si>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</si>
  <si>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</si>
  <si>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</si>
  <si>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</si>
  <si>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</si>
  <si>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</si>
  <si>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</si>
  <si>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</si>
  <si>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</si>
  <si>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</si>
  <si>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</si>
  <si>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</si>
  <si>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</si>
  <si>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</si>
  <si>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</si>
  <si>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</si>
  <si>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</si>
  <si>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</si>
  <si>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</si>
  <si>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</si>
  <si>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</si>
  <si>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</si>
  <si>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</si>
  <si>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</si>
  <si>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</si>
  <si>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</si>
  <si>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</si>
  <si>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</si>
  <si>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</si>
  <si>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</si>
  <si>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 xml:space="preserve">Т.в.о. секретаря тендерного комітету </t>
  </si>
  <si>
    <t xml:space="preserve">О.В. Кучер </t>
  </si>
  <si>
    <t xml:space="preserve">Голова тендерного комітету                                               О.Г. Градова 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</si>
  <si>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</si>
  <si>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</si>
  <si>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</si>
  <si>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</si>
  <si>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</si>
  <si>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</si>
  <si>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</si>
  <si>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</si>
  <si>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</si>
  <si>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</si>
  <si>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</si>
  <si>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</si>
  <si>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</si>
  <si>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</si>
  <si>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</si>
  <si>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</si>
  <si>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</si>
  <si>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</si>
  <si>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</si>
  <si>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</si>
  <si>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</si>
  <si>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</si>
  <si>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</si>
  <si>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</si>
  <si>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</si>
  <si>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</si>
  <si>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</si>
  <si>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</si>
  <si>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</si>
  <si>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</si>
  <si>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</si>
  <si>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</si>
  <si>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</si>
  <si>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</si>
  <si>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</si>
  <si>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</si>
  <si>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</si>
  <si>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</si>
  <si>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</si>
  <si>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</si>
  <si>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</si>
  <si>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</si>
  <si>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</si>
  <si>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</si>
  <si>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t xml:space="preserve">26084856) </t>
  </si>
  <si>
    <t xml:space="preserve">Протокол № 3 тендерного комітету від 23.08.2016                            загальний фонд </t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</si>
  <si>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</si>
  <si>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25.72.1 (44500000-5) </t>
  </si>
  <si>
    <t>Замки та завіси (Знаряддя, замки, ключі, петлі, кріпильні деталі, ланцюги та пружини – доводчики, механізм секрету)</t>
  </si>
  <si>
    <t>Вересень 2016 року</t>
  </si>
  <si>
    <t>Пртокол № 4 від 01.09.2016</t>
  </si>
  <si>
    <t>28.15.2 (34324000-4)</t>
  </si>
  <si>
    <t>Вальниці/підшипники, зубчасті колеса, зубчасті передачі, елементи механічних передач, інші (Колеса, частини та приладдя до них – колесо)</t>
  </si>
  <si>
    <t xml:space="preserve">23.42.1 (44411000-4) </t>
  </si>
  <si>
    <t>Вироби санітарно-технічні керамічні (Санітарна техніка – санітарна техніка)</t>
  </si>
  <si>
    <t xml:space="preserve">25.21.1, 25.21.13  (44620000-2) </t>
  </si>
  <si>
    <t>Радіатори та котли центрального опалення, Частини котлів центрального опалення (Радіатори і котли для систем центрального опалення та їх деталі)</t>
  </si>
  <si>
    <t xml:space="preserve">25.99.1 (44410000-7) </t>
  </si>
  <si>
    <t xml:space="preserve">Вироби для ванн і кухні, металеві (Вироби для ванної кімнати та кухні) </t>
  </si>
  <si>
    <t xml:space="preserve">22.29.2  (19520000-7) </t>
  </si>
  <si>
    <t>Вироби пластмасові інші, н. в. і. у. (Пластмасові вироби)</t>
  </si>
  <si>
    <t>22.21.2 (37312100-9)</t>
  </si>
  <si>
    <t xml:space="preserve">Труби, трубки, шланги та фітинги до них пластмасові (Труби) </t>
  </si>
  <si>
    <t xml:space="preserve">27.51.2 (39710000-2) </t>
  </si>
  <si>
    <t>Прилади електричні побутові, інші, н. в. і. у. (Електричні побутові прилади - водонагреватель )</t>
  </si>
  <si>
    <t xml:space="preserve">25.99.2 (44423200-3) </t>
  </si>
  <si>
    <t>Вироби з недорогоцінних металів, інші (Драбини драбини)</t>
  </si>
  <si>
    <t xml:space="preserve">25.99.2  (25.99.29.87.00)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</si>
  <si>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</si>
  <si>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>45.20.1 (50112100-4)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</si>
  <si>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</si>
  <si>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вересень 2016 року </t>
  </si>
  <si>
    <t>Протокол № 4 від 01.09.2016</t>
  </si>
  <si>
    <t xml:space="preserve">74.90.2  (98300000-6) </t>
  </si>
  <si>
    <t>Послуги професійні, технічні та комерційні, інші, н. в. і. у. (Послуги різні -  атестація робочих місць)</t>
  </si>
  <si>
    <t xml:space="preserve">71.12.1 (71000000-8) </t>
  </si>
  <si>
    <t>Послуги інженерні (Архітектурні, будівельні, інженерні та інспекційні послуги - технічний нагляд по об’єктам)</t>
  </si>
  <si>
    <t xml:space="preserve"> ДСТУ Б Д.1.1-1:2013                     45233142-6</t>
  </si>
  <si>
    <t xml:space="preserve"> ДСТУ Б Д.1.1-1:2013      Поточний ремонт асфальтового покриття з благоустрію майданчиків та проїздів на території КЗ «ОТЦЕМД та МК» ХОР по вул. Бєлінського,6
 м. Херсона (ремонт доріг)
</t>
  </si>
  <si>
    <t xml:space="preserve">ДСТУ Б Д.1.1-1:2013     45200000-9 </t>
  </si>
  <si>
    <t xml:space="preserve"> ДСТУ Б Д.1.1-1:2013   Поточний ремонт приміщень території КЗ «ОТЦЕМД та МК» ХОР  підстанції № 1 станції (ЕМД)  по вул. Декабристів, 48, м. Херсон (Роботи, пов’язані з об’єктами завершеного чи незавершеного будівництва та об’єктів цивільного будівництва)</t>
  </si>
  <si>
    <t xml:space="preserve">  ДСТУ Б Д.1.1-1:2013 Поточний ремонт приміщень території КЗ «ОТЦЕМД та МК» ХОР  підстанції № 4 станції (ЕМД) по вул. Польова, 54, м. Херсон </t>
  </si>
  <si>
    <t xml:space="preserve"> ДСТУ Б Д.1.1-1:2013   Поточний ремонт приміщень території КЗ «ОТЦЕМД та МК» ХОР  підстанції № 2 станції (ЕМД) по вул. ст. Укрніоз,1</t>
  </si>
  <si>
    <t xml:space="preserve">Затверджений протоколом засідання тендерного комітету № 4 від 01.09.2016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</si>
</sst>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8"/>
  <sheetViews>
    <sheetView tabSelected="1" zoomScaleSheetLayoutView="100" workbookViewId="0" topLeftCell="A7">
      <selection activeCell="A30" sqref="A30"/>
    </sheetView>
  </sheetViews>
  <sheetFormatPr defaultColWidth="9.140625" defaultRowHeight="12.75"/>
  <cols>
    <col min="1" max="1" width="49.57421875" style="24" customWidth="1"/>
    <col min="2" max="2" width="17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60" t="s">
        <v>33</v>
      </c>
      <c r="B2" s="60"/>
      <c r="C2" s="60"/>
      <c r="D2" s="60"/>
      <c r="E2" s="60"/>
      <c r="F2" s="60"/>
      <c r="G2" s="60"/>
    </row>
    <row r="3" spans="1:7" s="32" customFormat="1" ht="21" customHeight="1">
      <c r="A3" s="61" t="s">
        <v>17</v>
      </c>
      <c r="B3" s="61"/>
      <c r="C3" s="61"/>
      <c r="D3" s="61"/>
      <c r="E3" s="61"/>
      <c r="F3" s="61"/>
      <c r="G3" s="61"/>
    </row>
    <row r="4" spans="1:7" s="32" customFormat="1" ht="34.5" customHeight="1" thickBot="1">
      <c r="A4" s="33"/>
      <c r="B4" s="33"/>
      <c r="C4" s="13"/>
      <c r="D4" s="58" t="s">
        <v>77</v>
      </c>
      <c r="E4" s="13"/>
      <c r="F4" s="13"/>
      <c r="G4" s="34"/>
    </row>
    <row r="5" spans="1:8" s="16" customFormat="1" ht="144.75" customHeight="1" thickBot="1">
      <c r="A5" s="56" t="s">
        <v>18</v>
      </c>
      <c r="B5" s="35" t="s">
        <v>19</v>
      </c>
      <c r="C5" s="35" t="s">
        <v>20</v>
      </c>
      <c r="D5" s="57" t="s">
        <v>21</v>
      </c>
      <c r="E5" s="36" t="s">
        <v>52</v>
      </c>
      <c r="F5" s="36" t="s">
        <v>53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54</v>
      </c>
      <c r="B7" s="10"/>
      <c r="C7" s="10">
        <v>2210</v>
      </c>
      <c r="D7" s="50"/>
      <c r="E7" s="50"/>
      <c r="F7" s="50"/>
      <c r="G7" s="50"/>
    </row>
    <row r="8" spans="1:7" s="13" customFormat="1" ht="66.75" customHeight="1">
      <c r="A8" s="2" t="s">
        <v>69</v>
      </c>
      <c r="B8" s="25" t="s">
        <v>68</v>
      </c>
      <c r="C8" s="1">
        <v>2210</v>
      </c>
      <c r="D8" s="49">
        <v>5600</v>
      </c>
      <c r="E8" s="9" t="s">
        <v>25</v>
      </c>
      <c r="F8" s="9" t="s">
        <v>24</v>
      </c>
      <c r="G8" s="9" t="s">
        <v>26</v>
      </c>
    </row>
    <row r="9" spans="1:7" s="13" customFormat="1" ht="34.5" customHeight="1">
      <c r="A9" s="48" t="s">
        <v>61</v>
      </c>
      <c r="B9" s="51" t="s">
        <v>60</v>
      </c>
      <c r="C9" s="1">
        <v>2210</v>
      </c>
      <c r="D9" s="49">
        <v>8460.38</v>
      </c>
      <c r="E9" s="9" t="s">
        <v>25</v>
      </c>
      <c r="F9" s="9" t="s">
        <v>24</v>
      </c>
      <c r="G9" s="9" t="s">
        <v>29</v>
      </c>
    </row>
    <row r="10" spans="1:7" s="13" customFormat="1" ht="45" customHeight="1">
      <c r="A10" s="48" t="s">
        <v>63</v>
      </c>
      <c r="B10" s="51" t="s">
        <v>62</v>
      </c>
      <c r="C10" s="1">
        <v>2210</v>
      </c>
      <c r="D10" s="49">
        <v>1443</v>
      </c>
      <c r="E10" s="9" t="s">
        <v>25</v>
      </c>
      <c r="F10" s="9" t="s">
        <v>24</v>
      </c>
      <c r="G10" s="9" t="s">
        <v>29</v>
      </c>
    </row>
    <row r="11" spans="1:7" s="13" customFormat="1" ht="39.75" customHeight="1">
      <c r="A11" s="48" t="s">
        <v>65</v>
      </c>
      <c r="B11" s="51" t="s">
        <v>64</v>
      </c>
      <c r="C11" s="54">
        <v>2210</v>
      </c>
      <c r="D11" s="55">
        <v>1019.8</v>
      </c>
      <c r="E11" s="9" t="s">
        <v>25</v>
      </c>
      <c r="F11" s="9" t="s">
        <v>24</v>
      </c>
      <c r="G11" s="9" t="s">
        <v>28</v>
      </c>
    </row>
    <row r="12" spans="1:7" s="13" customFormat="1" ht="52.5" customHeight="1">
      <c r="A12" s="48" t="s">
        <v>74</v>
      </c>
      <c r="B12" s="51" t="s">
        <v>73</v>
      </c>
      <c r="C12" s="54">
        <v>2210</v>
      </c>
      <c r="D12" s="55">
        <v>5000</v>
      </c>
      <c r="E12" s="9" t="s">
        <v>25</v>
      </c>
      <c r="F12" s="9" t="s">
        <v>75</v>
      </c>
      <c r="G12" s="9" t="s">
        <v>76</v>
      </c>
    </row>
    <row r="13" spans="1:7" s="13" customFormat="1" ht="52.5" customHeight="1">
      <c r="A13" s="48" t="s">
        <v>81</v>
      </c>
      <c r="B13" s="51" t="s">
        <v>80</v>
      </c>
      <c r="C13" s="54">
        <v>2210</v>
      </c>
      <c r="D13" s="55">
        <v>2673.36</v>
      </c>
      <c r="E13" s="9" t="s">
        <v>25</v>
      </c>
      <c r="F13" s="9" t="s">
        <v>82</v>
      </c>
      <c r="G13" s="9" t="s">
        <v>83</v>
      </c>
    </row>
    <row r="14" spans="1:7" s="13" customFormat="1" ht="52.5" customHeight="1">
      <c r="A14" s="48" t="s">
        <v>85</v>
      </c>
      <c r="B14" s="63" t="s">
        <v>84</v>
      </c>
      <c r="C14" s="54">
        <v>2210</v>
      </c>
      <c r="D14" s="55">
        <v>560</v>
      </c>
      <c r="E14" s="9" t="s">
        <v>25</v>
      </c>
      <c r="F14" s="9" t="s">
        <v>82</v>
      </c>
      <c r="G14" s="9" t="s">
        <v>83</v>
      </c>
    </row>
    <row r="15" spans="1:7" s="13" customFormat="1" ht="52.5" customHeight="1">
      <c r="A15" s="48" t="s">
        <v>87</v>
      </c>
      <c r="B15" s="63" t="s">
        <v>86</v>
      </c>
      <c r="C15" s="54">
        <v>2210</v>
      </c>
      <c r="D15" s="55">
        <v>2435</v>
      </c>
      <c r="E15" s="9" t="s">
        <v>25</v>
      </c>
      <c r="F15" s="9" t="s">
        <v>82</v>
      </c>
      <c r="G15" s="9" t="s">
        <v>83</v>
      </c>
    </row>
    <row r="16" spans="1:7" s="13" customFormat="1" ht="75" customHeight="1">
      <c r="A16" s="48" t="s">
        <v>89</v>
      </c>
      <c r="B16" s="63" t="s">
        <v>88</v>
      </c>
      <c r="C16" s="54">
        <v>2210</v>
      </c>
      <c r="D16" s="55">
        <v>2776</v>
      </c>
      <c r="E16" s="9" t="s">
        <v>25</v>
      </c>
      <c r="F16" s="9" t="s">
        <v>82</v>
      </c>
      <c r="G16" s="9" t="s">
        <v>83</v>
      </c>
    </row>
    <row r="17" spans="1:7" s="13" customFormat="1" ht="52.5" customHeight="1">
      <c r="A17" s="48" t="s">
        <v>91</v>
      </c>
      <c r="B17" s="63" t="s">
        <v>90</v>
      </c>
      <c r="C17" s="54">
        <v>2210</v>
      </c>
      <c r="D17" s="55">
        <v>1165</v>
      </c>
      <c r="E17" s="9" t="s">
        <v>25</v>
      </c>
      <c r="F17" s="9" t="s">
        <v>82</v>
      </c>
      <c r="G17" s="9" t="s">
        <v>83</v>
      </c>
    </row>
    <row r="18" spans="1:7" s="13" customFormat="1" ht="52.5" customHeight="1">
      <c r="A18" s="2" t="s">
        <v>93</v>
      </c>
      <c r="B18" s="9" t="s">
        <v>92</v>
      </c>
      <c r="C18" s="54">
        <v>2210</v>
      </c>
      <c r="D18" s="55">
        <v>1426</v>
      </c>
      <c r="E18" s="9" t="s">
        <v>25</v>
      </c>
      <c r="F18" s="9" t="s">
        <v>82</v>
      </c>
      <c r="G18" s="9" t="s">
        <v>83</v>
      </c>
    </row>
    <row r="19" spans="1:7" s="13" customFormat="1" ht="52.5" customHeight="1">
      <c r="A19" s="2" t="s">
        <v>95</v>
      </c>
      <c r="B19" s="9" t="s">
        <v>94</v>
      </c>
      <c r="C19" s="54">
        <v>2210</v>
      </c>
      <c r="D19" s="55">
        <v>98.5</v>
      </c>
      <c r="E19" s="9" t="s">
        <v>25</v>
      </c>
      <c r="F19" s="9" t="s">
        <v>82</v>
      </c>
      <c r="G19" s="9" t="s">
        <v>83</v>
      </c>
    </row>
    <row r="20" spans="1:7" s="13" customFormat="1" ht="52.5" customHeight="1">
      <c r="A20" s="48" t="s">
        <v>97</v>
      </c>
      <c r="B20" s="63" t="s">
        <v>96</v>
      </c>
      <c r="C20" s="54">
        <v>2210</v>
      </c>
      <c r="D20" s="55">
        <v>1976</v>
      </c>
      <c r="E20" s="9" t="s">
        <v>25</v>
      </c>
      <c r="F20" s="9" t="s">
        <v>82</v>
      </c>
      <c r="G20" s="9" t="s">
        <v>83</v>
      </c>
    </row>
    <row r="21" spans="1:7" s="13" customFormat="1" ht="52.5" customHeight="1">
      <c r="A21" s="48" t="s">
        <v>99</v>
      </c>
      <c r="B21" s="63" t="s">
        <v>98</v>
      </c>
      <c r="C21" s="54">
        <v>2210</v>
      </c>
      <c r="D21" s="55">
        <v>1470</v>
      </c>
      <c r="E21" s="9" t="s">
        <v>25</v>
      </c>
      <c r="F21" s="9" t="s">
        <v>82</v>
      </c>
      <c r="G21" s="9" t="s">
        <v>83</v>
      </c>
    </row>
    <row r="22" spans="1:7" s="13" customFormat="1" ht="102.75" customHeight="1">
      <c r="A22" s="48" t="s">
        <v>101</v>
      </c>
      <c r="B22" s="63" t="s">
        <v>100</v>
      </c>
      <c r="C22" s="54">
        <v>2210</v>
      </c>
      <c r="D22" s="55">
        <v>4820</v>
      </c>
      <c r="E22" s="9" t="s">
        <v>25</v>
      </c>
      <c r="F22" s="9" t="s">
        <v>82</v>
      </c>
      <c r="G22" s="9" t="s">
        <v>83</v>
      </c>
    </row>
    <row r="23" spans="1:7" s="13" customFormat="1" ht="32.25" customHeight="1">
      <c r="A23" s="20" t="s">
        <v>3</v>
      </c>
      <c r="B23" s="17"/>
      <c r="C23" s="9"/>
      <c r="D23" s="18">
        <f>SUM(D8:D22)</f>
        <v>40923.04</v>
      </c>
      <c r="E23" s="9"/>
      <c r="F23" s="4"/>
      <c r="G23" s="6"/>
    </row>
    <row r="24" spans="1:7" s="15" customFormat="1" ht="25.5" customHeight="1">
      <c r="A24" s="20" t="s">
        <v>55</v>
      </c>
      <c r="B24" s="17"/>
      <c r="C24" s="10">
        <v>2220</v>
      </c>
      <c r="D24" s="18"/>
      <c r="E24" s="9"/>
      <c r="F24" s="4"/>
      <c r="G24" s="6"/>
    </row>
    <row r="25" spans="1:7" s="15" customFormat="1" ht="11.25" customHeight="1">
      <c r="A25" s="43"/>
      <c r="B25" s="26"/>
      <c r="C25" s="41"/>
      <c r="D25" s="44"/>
      <c r="E25" s="25"/>
      <c r="F25" s="43"/>
      <c r="G25" s="47"/>
    </row>
    <row r="26" spans="1:7" s="15" customFormat="1" ht="24.75" customHeight="1">
      <c r="A26" s="20" t="s">
        <v>4</v>
      </c>
      <c r="B26" s="17"/>
      <c r="C26" s="9"/>
      <c r="D26" s="14">
        <f>SUM(D25:D25)</f>
        <v>0</v>
      </c>
      <c r="E26" s="9"/>
      <c r="F26" s="4"/>
      <c r="G26" s="10"/>
    </row>
    <row r="27" spans="1:7" s="15" customFormat="1" ht="30.75" customHeight="1">
      <c r="A27" s="20" t="s">
        <v>56</v>
      </c>
      <c r="B27" s="17"/>
      <c r="C27" s="10">
        <v>2240</v>
      </c>
      <c r="D27" s="14"/>
      <c r="E27" s="9"/>
      <c r="F27" s="4"/>
      <c r="G27" s="10"/>
    </row>
    <row r="28" spans="1:7" s="15" customFormat="1" ht="47.25">
      <c r="A28" s="48" t="s">
        <v>58</v>
      </c>
      <c r="B28" s="9" t="s">
        <v>57</v>
      </c>
      <c r="C28" s="9">
        <v>2240</v>
      </c>
      <c r="D28" s="7">
        <v>1107</v>
      </c>
      <c r="E28" s="9" t="s">
        <v>25</v>
      </c>
      <c r="F28" s="43" t="s">
        <v>27</v>
      </c>
      <c r="G28" s="9" t="s">
        <v>28</v>
      </c>
    </row>
    <row r="29" spans="1:7" s="15" customFormat="1" ht="66" customHeight="1">
      <c r="A29" s="3" t="s">
        <v>71</v>
      </c>
      <c r="B29" s="9" t="s">
        <v>72</v>
      </c>
      <c r="C29" s="9">
        <v>2240</v>
      </c>
      <c r="D29" s="42">
        <v>116.78</v>
      </c>
      <c r="E29" s="9" t="s">
        <v>25</v>
      </c>
      <c r="F29" s="43" t="s">
        <v>27</v>
      </c>
      <c r="G29" s="9" t="s">
        <v>28</v>
      </c>
    </row>
    <row r="30" spans="1:7" s="15" customFormat="1" ht="48.75" customHeight="1">
      <c r="A30" s="3" t="s">
        <v>103</v>
      </c>
      <c r="B30" s="9" t="s">
        <v>102</v>
      </c>
      <c r="C30" s="9">
        <v>2240</v>
      </c>
      <c r="D30" s="42">
        <v>2780</v>
      </c>
      <c r="E30" s="9" t="s">
        <v>25</v>
      </c>
      <c r="F30" s="43" t="s">
        <v>104</v>
      </c>
      <c r="G30" s="9" t="s">
        <v>105</v>
      </c>
    </row>
    <row r="31" spans="1:7" s="15" customFormat="1" ht="66" customHeight="1">
      <c r="A31" s="3" t="s">
        <v>107</v>
      </c>
      <c r="B31" s="9" t="s">
        <v>106</v>
      </c>
      <c r="C31" s="9">
        <v>2240</v>
      </c>
      <c r="D31" s="42">
        <v>1500</v>
      </c>
      <c r="E31" s="9" t="s">
        <v>25</v>
      </c>
      <c r="F31" s="43" t="s">
        <v>104</v>
      </c>
      <c r="G31" s="9" t="s">
        <v>105</v>
      </c>
    </row>
    <row r="32" spans="1:7" s="15" customFormat="1" ht="66" customHeight="1">
      <c r="A32" s="48" t="s">
        <v>109</v>
      </c>
      <c r="B32" s="51" t="s">
        <v>108</v>
      </c>
      <c r="C32" s="9">
        <v>2240</v>
      </c>
      <c r="D32" s="42">
        <v>11214.91</v>
      </c>
      <c r="E32" s="9" t="s">
        <v>25</v>
      </c>
      <c r="F32" s="43" t="s">
        <v>104</v>
      </c>
      <c r="G32" s="9" t="s">
        <v>105</v>
      </c>
    </row>
    <row r="33" spans="1:7" s="15" customFormat="1" ht="111" customHeight="1">
      <c r="A33" s="2" t="s">
        <v>111</v>
      </c>
      <c r="B33" s="9" t="s">
        <v>110</v>
      </c>
      <c r="C33" s="9">
        <v>2240</v>
      </c>
      <c r="D33" s="42">
        <v>194848.8</v>
      </c>
      <c r="E33" s="9" t="s">
        <v>25</v>
      </c>
      <c r="F33" s="43" t="s">
        <v>104</v>
      </c>
      <c r="G33" s="9" t="s">
        <v>105</v>
      </c>
    </row>
    <row r="34" spans="1:7" s="15" customFormat="1" ht="111.75" customHeight="1">
      <c r="A34" s="3" t="s">
        <v>113</v>
      </c>
      <c r="B34" s="9" t="s">
        <v>112</v>
      </c>
      <c r="C34" s="9">
        <v>2240</v>
      </c>
      <c r="D34" s="42">
        <v>70000</v>
      </c>
      <c r="E34" s="9" t="s">
        <v>25</v>
      </c>
      <c r="F34" s="43" t="s">
        <v>104</v>
      </c>
      <c r="G34" s="9" t="s">
        <v>105</v>
      </c>
    </row>
    <row r="35" spans="1:7" s="15" customFormat="1" ht="73.5" customHeight="1">
      <c r="A35" s="3" t="s">
        <v>114</v>
      </c>
      <c r="B35" s="9" t="s">
        <v>112</v>
      </c>
      <c r="C35" s="9">
        <v>2240</v>
      </c>
      <c r="D35" s="42">
        <v>90000</v>
      </c>
      <c r="E35" s="9" t="s">
        <v>25</v>
      </c>
      <c r="F35" s="43" t="s">
        <v>104</v>
      </c>
      <c r="G35" s="9" t="s">
        <v>105</v>
      </c>
    </row>
    <row r="36" spans="1:7" s="15" customFormat="1" ht="73.5" customHeight="1">
      <c r="A36" s="3" t="s">
        <v>115</v>
      </c>
      <c r="B36" s="9" t="s">
        <v>112</v>
      </c>
      <c r="C36" s="9">
        <v>2240</v>
      </c>
      <c r="D36" s="42">
        <v>120000</v>
      </c>
      <c r="E36" s="9" t="s">
        <v>25</v>
      </c>
      <c r="F36" s="43" t="s">
        <v>104</v>
      </c>
      <c r="G36" s="9" t="s">
        <v>105</v>
      </c>
    </row>
    <row r="37" spans="1:7" s="15" customFormat="1" ht="27.75" customHeight="1">
      <c r="A37" s="20" t="s">
        <v>5</v>
      </c>
      <c r="B37" s="17"/>
      <c r="C37" s="9"/>
      <c r="D37" s="18">
        <f>D28+D29+D30+D31+D32+D33+D34+D35+D36</f>
        <v>491567.49</v>
      </c>
      <c r="E37" s="9"/>
      <c r="F37" s="4"/>
      <c r="G37" s="10"/>
    </row>
    <row r="38" spans="1:7" s="16" customFormat="1" ht="23.25" customHeight="1">
      <c r="A38" s="17" t="s">
        <v>59</v>
      </c>
      <c r="B38" s="2"/>
      <c r="C38" s="10"/>
      <c r="D38" s="18"/>
      <c r="E38" s="9"/>
      <c r="F38" s="4"/>
      <c r="G38" s="9"/>
    </row>
    <row r="39" spans="1:7" s="16" customFormat="1" ht="68.25" customHeight="1">
      <c r="A39" s="4" t="s">
        <v>50</v>
      </c>
      <c r="B39" s="9" t="s">
        <v>34</v>
      </c>
      <c r="C39" s="9">
        <v>2271</v>
      </c>
      <c r="D39" s="8"/>
      <c r="E39" s="9"/>
      <c r="F39" s="4"/>
      <c r="G39" s="19"/>
    </row>
    <row r="40" spans="1:7" s="16" customFormat="1" ht="70.5" customHeight="1">
      <c r="A40" s="4" t="s">
        <v>35</v>
      </c>
      <c r="B40" s="9" t="s">
        <v>34</v>
      </c>
      <c r="C40" s="9">
        <v>2271</v>
      </c>
      <c r="D40" s="8"/>
      <c r="E40" s="9"/>
      <c r="F40" s="4"/>
      <c r="G40" s="9"/>
    </row>
    <row r="41" spans="1:7" s="15" customFormat="1" ht="66" customHeight="1">
      <c r="A41" s="4" t="s">
        <v>36</v>
      </c>
      <c r="B41" s="9" t="s">
        <v>34</v>
      </c>
      <c r="C41" s="1">
        <v>2271</v>
      </c>
      <c r="D41" s="7"/>
      <c r="E41" s="9"/>
      <c r="F41" s="4"/>
      <c r="G41" s="1"/>
    </row>
    <row r="42" spans="1:7" s="15" customFormat="1" ht="66" customHeight="1">
      <c r="A42" s="4" t="s">
        <v>36</v>
      </c>
      <c r="B42" s="9" t="s">
        <v>34</v>
      </c>
      <c r="C42" s="1">
        <v>2271</v>
      </c>
      <c r="D42" s="7"/>
      <c r="E42" s="9"/>
      <c r="F42" s="4"/>
      <c r="G42" s="1"/>
    </row>
    <row r="43" spans="1:7" s="16" customFormat="1" ht="32.25" customHeight="1">
      <c r="A43" s="20" t="s">
        <v>6</v>
      </c>
      <c r="B43" s="2"/>
      <c r="C43" s="19"/>
      <c r="D43" s="18">
        <f>SUM(D39:D42)</f>
        <v>0</v>
      </c>
      <c r="E43" s="9"/>
      <c r="F43" s="4"/>
      <c r="G43" s="9"/>
    </row>
    <row r="44" spans="1:7" s="16" customFormat="1" ht="75.75" customHeight="1">
      <c r="A44" s="48" t="s">
        <v>38</v>
      </c>
      <c r="B44" s="1" t="s">
        <v>37</v>
      </c>
      <c r="C44" s="1">
        <v>2272</v>
      </c>
      <c r="D44" s="7">
        <v>27474</v>
      </c>
      <c r="E44" s="9"/>
      <c r="F44" s="4"/>
      <c r="G44" s="1" t="s">
        <v>78</v>
      </c>
    </row>
    <row r="45" spans="1:7" s="16" customFormat="1" ht="64.5" customHeight="1">
      <c r="A45" s="4" t="s">
        <v>40</v>
      </c>
      <c r="B45" s="1" t="s">
        <v>39</v>
      </c>
      <c r="C45" s="1">
        <v>2272</v>
      </c>
      <c r="D45" s="7">
        <v>35150</v>
      </c>
      <c r="E45" s="9"/>
      <c r="F45" s="4"/>
      <c r="G45" s="1" t="s">
        <v>78</v>
      </c>
    </row>
    <row r="46" spans="1:7" s="16" customFormat="1" ht="64.5" customHeight="1">
      <c r="A46" s="48" t="s">
        <v>38</v>
      </c>
      <c r="B46" s="1" t="s">
        <v>37</v>
      </c>
      <c r="C46" s="1">
        <v>2272</v>
      </c>
      <c r="D46" s="7">
        <v>7500</v>
      </c>
      <c r="E46" s="9"/>
      <c r="F46" s="4"/>
      <c r="G46" s="1" t="s">
        <v>79</v>
      </c>
    </row>
    <row r="47" spans="1:7" s="16" customFormat="1" ht="64.5" customHeight="1">
      <c r="A47" s="4" t="s">
        <v>40</v>
      </c>
      <c r="B47" s="1" t="s">
        <v>39</v>
      </c>
      <c r="C47" s="1">
        <v>2272</v>
      </c>
      <c r="D47" s="7">
        <v>7500</v>
      </c>
      <c r="E47" s="9"/>
      <c r="F47" s="4"/>
      <c r="G47" s="1" t="s">
        <v>79</v>
      </c>
    </row>
    <row r="48" spans="1:7" s="16" customFormat="1" ht="23.25" customHeight="1">
      <c r="A48" s="20" t="s">
        <v>7</v>
      </c>
      <c r="B48" s="2"/>
      <c r="C48" s="9"/>
      <c r="D48" s="18">
        <f>SUM(D44:D47)</f>
        <v>77624</v>
      </c>
      <c r="E48" s="9"/>
      <c r="F48" s="4"/>
      <c r="G48" s="11"/>
    </row>
    <row r="49" spans="1:7" s="16" customFormat="1" ht="33.75" customHeight="1">
      <c r="A49" s="5" t="s">
        <v>51</v>
      </c>
      <c r="B49" s="11" t="s">
        <v>41</v>
      </c>
      <c r="C49" s="9">
        <v>2273</v>
      </c>
      <c r="D49" s="8"/>
      <c r="E49" s="9"/>
      <c r="F49" s="4"/>
      <c r="G49" s="19"/>
    </row>
    <row r="50" spans="1:7" s="16" customFormat="1" ht="35.25" customHeight="1">
      <c r="A50" s="5" t="s">
        <v>42</v>
      </c>
      <c r="B50" s="11" t="s">
        <v>41</v>
      </c>
      <c r="C50" s="9">
        <v>2273</v>
      </c>
      <c r="D50" s="8"/>
      <c r="E50" s="9"/>
      <c r="F50" s="4"/>
      <c r="G50" s="12"/>
    </row>
    <row r="51" spans="1:7" s="16" customFormat="1" ht="33.75" customHeight="1">
      <c r="A51" s="5" t="s">
        <v>43</v>
      </c>
      <c r="B51" s="11" t="s">
        <v>41</v>
      </c>
      <c r="C51" s="9">
        <v>2273</v>
      </c>
      <c r="D51" s="8"/>
      <c r="E51" s="9"/>
      <c r="F51" s="4"/>
      <c r="G51" s="12"/>
    </row>
    <row r="52" spans="1:7" s="16" customFormat="1" ht="42.75" customHeight="1">
      <c r="A52" s="5" t="s">
        <v>43</v>
      </c>
      <c r="B52" s="11" t="s">
        <v>41</v>
      </c>
      <c r="C52" s="9">
        <v>2273</v>
      </c>
      <c r="D52" s="8"/>
      <c r="E52" s="9"/>
      <c r="F52" s="4"/>
      <c r="G52" s="12"/>
    </row>
    <row r="53" spans="1:7" s="16" customFormat="1" ht="22.5" customHeight="1">
      <c r="A53" s="20" t="s">
        <v>8</v>
      </c>
      <c r="B53" s="2"/>
      <c r="C53" s="9"/>
      <c r="D53" s="18">
        <f>SUM(D49:D52)</f>
        <v>0</v>
      </c>
      <c r="E53" s="9"/>
      <c r="F53" s="4"/>
      <c r="G53" s="11"/>
    </row>
    <row r="54" spans="1:7" s="16" customFormat="1" ht="31.5">
      <c r="A54" s="5" t="s">
        <v>45</v>
      </c>
      <c r="B54" s="11" t="s">
        <v>44</v>
      </c>
      <c r="C54" s="9">
        <v>2274</v>
      </c>
      <c r="D54" s="8"/>
      <c r="E54" s="9"/>
      <c r="F54" s="4"/>
      <c r="G54" s="12"/>
    </row>
    <row r="55" spans="1:7" s="16" customFormat="1" ht="31.5">
      <c r="A55" s="5" t="s">
        <v>47</v>
      </c>
      <c r="B55" s="51" t="s">
        <v>46</v>
      </c>
      <c r="C55" s="9">
        <v>2274</v>
      </c>
      <c r="D55" s="8"/>
      <c r="E55" s="9"/>
      <c r="F55" s="4"/>
      <c r="G55" s="12"/>
    </row>
    <row r="56" spans="1:7" s="16" customFormat="1" ht="31.5">
      <c r="A56" s="5" t="s">
        <v>47</v>
      </c>
      <c r="B56" s="51" t="s">
        <v>46</v>
      </c>
      <c r="C56" s="9">
        <v>2274</v>
      </c>
      <c r="D56" s="8"/>
      <c r="E56" s="9"/>
      <c r="F56" s="4"/>
      <c r="G56" s="12"/>
    </row>
    <row r="57" spans="1:7" s="16" customFormat="1" ht="31.5">
      <c r="A57" s="5" t="s">
        <v>47</v>
      </c>
      <c r="B57" s="51" t="s">
        <v>46</v>
      </c>
      <c r="C57" s="9">
        <v>2274</v>
      </c>
      <c r="D57" s="8"/>
      <c r="E57" s="9"/>
      <c r="F57" s="4"/>
      <c r="G57" s="12"/>
    </row>
    <row r="58" spans="1:7" s="16" customFormat="1" ht="32.25" customHeight="1">
      <c r="A58" s="5" t="s">
        <v>48</v>
      </c>
      <c r="B58" s="11" t="s">
        <v>44</v>
      </c>
      <c r="C58" s="9">
        <v>2274</v>
      </c>
      <c r="D58" s="8"/>
      <c r="E58" s="9"/>
      <c r="F58" s="4"/>
      <c r="G58" s="12"/>
    </row>
    <row r="59" spans="1:7" s="16" customFormat="1" ht="45" customHeight="1">
      <c r="A59" s="5" t="s">
        <v>48</v>
      </c>
      <c r="B59" s="11" t="s">
        <v>44</v>
      </c>
      <c r="C59" s="9">
        <v>2274</v>
      </c>
      <c r="D59" s="8"/>
      <c r="E59" s="9"/>
      <c r="F59" s="4"/>
      <c r="G59" s="12"/>
    </row>
    <row r="60" spans="1:7" s="16" customFormat="1" ht="33.75" customHeight="1">
      <c r="A60" s="20" t="s">
        <v>14</v>
      </c>
      <c r="B60" s="2"/>
      <c r="C60" s="9"/>
      <c r="D60" s="18">
        <f>SUM(D54:D59)</f>
        <v>0</v>
      </c>
      <c r="E60" s="9"/>
      <c r="F60" s="4"/>
      <c r="G60" s="11"/>
    </row>
    <row r="61" spans="1:7" s="16" customFormat="1" ht="31.5">
      <c r="A61" s="4" t="s">
        <v>10</v>
      </c>
      <c r="B61" s="11" t="s">
        <v>49</v>
      </c>
      <c r="C61" s="9">
        <v>2275</v>
      </c>
      <c r="D61" s="8"/>
      <c r="E61" s="9"/>
      <c r="F61" s="43"/>
      <c r="G61" s="11"/>
    </row>
    <row r="62" spans="1:7" s="16" customFormat="1" ht="31.5">
      <c r="A62" s="4" t="s">
        <v>11</v>
      </c>
      <c r="B62" s="11" t="s">
        <v>49</v>
      </c>
      <c r="C62" s="9">
        <v>2275</v>
      </c>
      <c r="D62" s="8"/>
      <c r="E62" s="9"/>
      <c r="F62" s="4"/>
      <c r="G62" s="11"/>
    </row>
    <row r="63" spans="1:7" s="16" customFormat="1" ht="43.5" customHeight="1">
      <c r="A63" s="4" t="s">
        <v>9</v>
      </c>
      <c r="B63" s="11" t="s">
        <v>49</v>
      </c>
      <c r="C63" s="9">
        <v>2275</v>
      </c>
      <c r="D63" s="8"/>
      <c r="E63" s="9"/>
      <c r="F63" s="4"/>
      <c r="G63" s="11"/>
    </row>
    <row r="64" spans="1:7" s="15" customFormat="1" ht="15.75">
      <c r="A64" s="20" t="s">
        <v>15</v>
      </c>
      <c r="B64" s="17"/>
      <c r="C64" s="19"/>
      <c r="D64" s="18">
        <f>SUM(D61:D63)</f>
        <v>0</v>
      </c>
      <c r="E64" s="9"/>
      <c r="F64" s="4"/>
      <c r="G64" s="10"/>
    </row>
    <row r="65" spans="1:7" s="15" customFormat="1" ht="31.5">
      <c r="A65" s="3" t="s">
        <v>13</v>
      </c>
      <c r="B65" s="9" t="s">
        <v>12</v>
      </c>
      <c r="C65" s="9">
        <v>2282</v>
      </c>
      <c r="D65" s="8"/>
      <c r="E65" s="9"/>
      <c r="F65" s="4"/>
      <c r="G65" s="10"/>
    </row>
    <row r="66" spans="1:7" s="15" customFormat="1" ht="31.5">
      <c r="A66" s="3" t="s">
        <v>13</v>
      </c>
      <c r="B66" s="9" t="s">
        <v>12</v>
      </c>
      <c r="C66" s="9">
        <v>2282</v>
      </c>
      <c r="D66" s="8"/>
      <c r="E66" s="52"/>
      <c r="F66" s="53"/>
      <c r="G66" s="9"/>
    </row>
    <row r="67" spans="1:7" s="15" customFormat="1" ht="15.75">
      <c r="A67" s="20" t="s">
        <v>16</v>
      </c>
      <c r="B67" s="17"/>
      <c r="C67" s="9"/>
      <c r="D67" s="18">
        <f>SUM(D65:D66)</f>
        <v>0</v>
      </c>
      <c r="E67" s="9"/>
      <c r="F67" s="4"/>
      <c r="G67" s="10"/>
    </row>
    <row r="68" spans="1:7" s="15" customFormat="1" ht="53.25" customHeight="1">
      <c r="A68" s="5" t="s">
        <v>0</v>
      </c>
      <c r="B68" s="9" t="s">
        <v>2</v>
      </c>
      <c r="C68" s="9">
        <v>2730</v>
      </c>
      <c r="D68" s="8"/>
      <c r="E68" s="52"/>
      <c r="F68" s="53"/>
      <c r="G68" s="10"/>
    </row>
    <row r="69" spans="1:7" s="15" customFormat="1" ht="15.75">
      <c r="A69" s="20" t="s">
        <v>1</v>
      </c>
      <c r="B69" s="17"/>
      <c r="C69" s="9"/>
      <c r="D69" s="18">
        <f>SUM(D68)</f>
        <v>0</v>
      </c>
      <c r="E69" s="9"/>
      <c r="F69" s="4"/>
      <c r="G69" s="10"/>
    </row>
    <row r="70" spans="1:7" s="15" customFormat="1" ht="15.75">
      <c r="A70" s="20"/>
      <c r="B70" s="17"/>
      <c r="C70" s="9"/>
      <c r="D70" s="18"/>
      <c r="E70" s="9"/>
      <c r="F70" s="4"/>
      <c r="G70" s="10"/>
    </row>
    <row r="71" spans="1:7" s="15" customFormat="1" ht="31.5">
      <c r="A71" s="10" t="s">
        <v>67</v>
      </c>
      <c r="B71" s="17"/>
      <c r="C71" s="10">
        <v>3110</v>
      </c>
      <c r="D71" s="18"/>
      <c r="E71" s="9"/>
      <c r="F71" s="4"/>
      <c r="G71" s="10"/>
    </row>
    <row r="72" spans="1:7" s="15" customFormat="1" ht="15.75">
      <c r="A72" s="48"/>
      <c r="B72" s="25"/>
      <c r="C72" s="9"/>
      <c r="D72" s="8"/>
      <c r="E72" s="9"/>
      <c r="F72" s="4"/>
      <c r="G72" s="19"/>
    </row>
    <row r="73" spans="1:7" s="15" customFormat="1" ht="15.75">
      <c r="A73" s="20" t="s">
        <v>70</v>
      </c>
      <c r="B73" s="17"/>
      <c r="C73" s="9"/>
      <c r="D73" s="18">
        <f>SUM(D72:D72)</f>
        <v>0</v>
      </c>
      <c r="E73" s="9"/>
      <c r="F73" s="4"/>
      <c r="G73" s="10"/>
    </row>
    <row r="74" spans="1:7" s="15" customFormat="1" ht="23.25" customHeight="1">
      <c r="A74" s="20" t="s">
        <v>66</v>
      </c>
      <c r="B74" s="17"/>
      <c r="C74" s="9"/>
      <c r="D74" s="18">
        <f>D23+D26+D37+D43+D48+D53+D60+D64+D67+D69+D73</f>
        <v>610114.53</v>
      </c>
      <c r="E74" s="9"/>
      <c r="F74" s="5"/>
      <c r="G74" s="10"/>
    </row>
    <row r="75" spans="1:5" s="28" customFormat="1" ht="26.25" customHeight="1">
      <c r="A75" s="62" t="s">
        <v>116</v>
      </c>
      <c r="B75" s="62"/>
      <c r="C75" s="62"/>
      <c r="D75" s="62"/>
      <c r="E75" s="62"/>
    </row>
    <row r="76" spans="1:5" s="28" customFormat="1" ht="14.25" customHeight="1">
      <c r="A76" s="27"/>
      <c r="B76" s="27"/>
      <c r="C76" s="27"/>
      <c r="D76" s="27"/>
      <c r="E76" s="45"/>
    </row>
    <row r="77" spans="1:5" s="28" customFormat="1" ht="21" customHeight="1">
      <c r="A77" s="59" t="s">
        <v>32</v>
      </c>
      <c r="B77" s="59"/>
      <c r="C77" s="59"/>
      <c r="D77" s="59"/>
      <c r="E77" s="29"/>
    </row>
    <row r="78" spans="3:5" s="28" customFormat="1" ht="18" customHeight="1">
      <c r="C78" s="29"/>
      <c r="D78" s="30"/>
      <c r="E78" s="29"/>
    </row>
    <row r="79" spans="1:7" s="22" customFormat="1" ht="21.75" customHeight="1">
      <c r="A79" s="28" t="s">
        <v>30</v>
      </c>
      <c r="B79" s="28"/>
      <c r="C79" s="29" t="s">
        <v>31</v>
      </c>
      <c r="D79" s="28"/>
      <c r="E79" s="29"/>
      <c r="F79" s="28"/>
      <c r="G79" s="28"/>
    </row>
    <row r="80" spans="3:5" s="22" customFormat="1" ht="15.75">
      <c r="C80" s="21"/>
      <c r="E80" s="21"/>
    </row>
    <row r="81" spans="3:5" s="22" customFormat="1" ht="15.75">
      <c r="C81" s="21"/>
      <c r="E81" s="21"/>
    </row>
    <row r="82" spans="3:5" s="22" customFormat="1" ht="15.75">
      <c r="C82" s="21"/>
      <c r="E82" s="21"/>
    </row>
    <row r="83" spans="3:5" s="22" customFormat="1" ht="15.75">
      <c r="C83" s="21"/>
      <c r="E83" s="21"/>
    </row>
    <row r="84" spans="3:5" s="22" customFormat="1" ht="15.75">
      <c r="C84" s="21"/>
      <c r="D84" s="22" t="s">
        <v>23</v>
      </c>
      <c r="E84" s="21"/>
    </row>
    <row r="85" spans="3:5" s="22" customFormat="1" ht="15.75">
      <c r="C85" s="21"/>
      <c r="E85" s="21"/>
    </row>
    <row r="86" spans="3:5" s="22" customFormat="1" ht="15.75">
      <c r="C86" s="21"/>
      <c r="E86" s="21"/>
    </row>
    <row r="87" spans="3:5" s="22" customFormat="1" ht="15.75">
      <c r="C87" s="21"/>
      <c r="E87" s="21"/>
    </row>
    <row r="88" spans="3:5" s="22" customFormat="1" ht="15.75">
      <c r="C88" s="21"/>
      <c r="E88" s="21"/>
    </row>
    <row r="89" spans="3:5" s="22" customFormat="1" ht="15.75">
      <c r="C89" s="21"/>
      <c r="E89" s="21"/>
    </row>
    <row r="90" spans="3:5" s="22" customFormat="1" ht="15.75">
      <c r="C90" s="21"/>
      <c r="E90" s="21"/>
    </row>
    <row r="91" spans="3:5" s="22" customFormat="1" ht="15.75">
      <c r="C91" s="21"/>
      <c r="E91" s="21"/>
    </row>
    <row r="92" spans="3:5" s="22" customFormat="1" ht="15.75">
      <c r="C92" s="21"/>
      <c r="E92" s="21"/>
    </row>
    <row r="93" spans="3:5" s="22" customFormat="1" ht="15.75">
      <c r="C93" s="21"/>
      <c r="E93" s="21"/>
    </row>
    <row r="94" spans="3:5" s="22" customFormat="1" ht="15.75">
      <c r="C94" s="21"/>
      <c r="E94" s="21"/>
    </row>
    <row r="95" spans="3:5" s="22" customFormat="1" ht="15.75">
      <c r="C95" s="21"/>
      <c r="E95" s="21"/>
    </row>
    <row r="96" spans="3:5" s="22" customFormat="1" ht="15.75">
      <c r="C96" s="21"/>
      <c r="E96" s="21"/>
    </row>
    <row r="97" spans="3:5" s="22" customFormat="1" ht="15.75">
      <c r="C97" s="21"/>
      <c r="E97" s="21"/>
    </row>
    <row r="98" spans="3:5" s="22" customFormat="1" ht="15.75">
      <c r="C98" s="21"/>
      <c r="E98" s="21"/>
    </row>
    <row r="99" spans="3:5" s="22" customFormat="1" ht="15.75">
      <c r="C99" s="21"/>
      <c r="E99" s="21"/>
    </row>
    <row r="100" spans="3:5" s="22" customFormat="1" ht="15.75">
      <c r="C100" s="21"/>
      <c r="E100" s="21"/>
    </row>
    <row r="101" spans="3:5" s="22" customFormat="1" ht="15.75">
      <c r="C101" s="21"/>
      <c r="E101" s="21"/>
    </row>
    <row r="102" spans="3:5" s="22" customFormat="1" ht="15.75">
      <c r="C102" s="21"/>
      <c r="E102" s="21"/>
    </row>
    <row r="103" spans="3:5" s="22" customFormat="1" ht="15.75">
      <c r="C103" s="21"/>
      <c r="E103" s="21"/>
    </row>
    <row r="104" spans="3:5" s="22" customFormat="1" ht="15.75">
      <c r="C104" s="21"/>
      <c r="E104" s="21"/>
    </row>
    <row r="105" spans="3:5" s="22" customFormat="1" ht="15.75">
      <c r="C105" s="21"/>
      <c r="E105" s="21"/>
    </row>
    <row r="106" spans="3:5" s="22" customFormat="1" ht="15.75">
      <c r="C106" s="21"/>
      <c r="E106" s="21"/>
    </row>
    <row r="107" spans="3:5" s="22" customFormat="1" ht="15.75">
      <c r="C107" s="21"/>
      <c r="E107" s="21"/>
    </row>
    <row r="108" spans="3:5" s="22" customFormat="1" ht="15.75">
      <c r="C108" s="21"/>
      <c r="E108" s="21"/>
    </row>
    <row r="109" spans="3:5" s="22" customFormat="1" ht="15.75">
      <c r="C109" s="21"/>
      <c r="E109" s="21"/>
    </row>
    <row r="110" spans="3:5" s="22" customFormat="1" ht="15.75">
      <c r="C110" s="21"/>
      <c r="E110" s="21"/>
    </row>
    <row r="111" spans="3:5" s="22" customFormat="1" ht="15.75">
      <c r="C111" s="21"/>
      <c r="E111" s="21"/>
    </row>
    <row r="112" spans="3:5" s="22" customFormat="1" ht="15.75">
      <c r="C112" s="21"/>
      <c r="E112" s="21"/>
    </row>
    <row r="113" spans="3:5" s="22" customFormat="1" ht="15.75">
      <c r="C113" s="21"/>
      <c r="E113" s="21"/>
    </row>
    <row r="114" spans="3:5" s="22" customFormat="1" ht="15.75">
      <c r="C114" s="21"/>
      <c r="E114" s="21"/>
    </row>
    <row r="115" spans="3:5" s="22" customFormat="1" ht="15.75">
      <c r="C115" s="21"/>
      <c r="E115" s="21"/>
    </row>
    <row r="116" spans="3:5" s="22" customFormat="1" ht="15.75">
      <c r="C116" s="21"/>
      <c r="E116" s="21"/>
    </row>
    <row r="117" spans="3:5" s="22" customFormat="1" ht="15.75">
      <c r="C117" s="21"/>
      <c r="E117" s="21"/>
    </row>
    <row r="118" spans="3:5" s="22" customFormat="1" ht="15.75">
      <c r="C118" s="21"/>
      <c r="E118" s="21"/>
    </row>
    <row r="119" spans="3:5" s="22" customFormat="1" ht="15.75">
      <c r="C119" s="21"/>
      <c r="E119" s="21"/>
    </row>
    <row r="120" spans="3:5" s="22" customFormat="1" ht="15.75">
      <c r="C120" s="21"/>
      <c r="E120" s="21"/>
    </row>
    <row r="121" spans="3:5" s="22" customFormat="1" ht="15.75">
      <c r="C121" s="21"/>
      <c r="E121" s="21"/>
    </row>
    <row r="122" spans="3:5" s="22" customFormat="1" ht="15.75">
      <c r="C122" s="21"/>
      <c r="E122" s="21"/>
    </row>
    <row r="123" spans="3:5" s="22" customFormat="1" ht="15.75">
      <c r="C123" s="21"/>
      <c r="E123" s="21"/>
    </row>
    <row r="124" spans="3:5" s="22" customFormat="1" ht="15.75">
      <c r="C124" s="21"/>
      <c r="E124" s="21"/>
    </row>
    <row r="125" spans="3:5" s="22" customFormat="1" ht="15.75">
      <c r="C125" s="21"/>
      <c r="E125" s="21"/>
    </row>
    <row r="126" spans="3:5" s="22" customFormat="1" ht="15.75">
      <c r="C126" s="21"/>
      <c r="E126" s="21"/>
    </row>
    <row r="127" spans="3:5" s="22" customFormat="1" ht="15.75">
      <c r="C127" s="21"/>
      <c r="E127" s="21"/>
    </row>
    <row r="128" spans="3:5" s="22" customFormat="1" ht="15.75">
      <c r="C128" s="21"/>
      <c r="E128" s="21"/>
    </row>
    <row r="129" spans="3:5" s="22" customFormat="1" ht="15.75">
      <c r="C129" s="21"/>
      <c r="E129" s="21"/>
    </row>
    <row r="130" spans="3:5" s="22" customFormat="1" ht="15.75">
      <c r="C130" s="21"/>
      <c r="E130" s="21"/>
    </row>
    <row r="131" spans="3:5" s="22" customFormat="1" ht="15.75">
      <c r="C131" s="21"/>
      <c r="E131" s="21"/>
    </row>
    <row r="132" spans="3:5" s="22" customFormat="1" ht="15.75">
      <c r="C132" s="21"/>
      <c r="E132" s="21"/>
    </row>
    <row r="133" spans="3:5" s="22" customFormat="1" ht="15.75">
      <c r="C133" s="21"/>
      <c r="E133" s="21"/>
    </row>
    <row r="134" spans="3:5" s="22" customFormat="1" ht="15.75">
      <c r="C134" s="21"/>
      <c r="E134" s="21"/>
    </row>
    <row r="135" spans="3:5" s="22" customFormat="1" ht="15.75">
      <c r="C135" s="21"/>
      <c r="E135" s="21"/>
    </row>
    <row r="136" spans="3:5" s="22" customFormat="1" ht="15.75">
      <c r="C136" s="21"/>
      <c r="E136" s="21"/>
    </row>
    <row r="137" spans="3:5" s="22" customFormat="1" ht="15.75">
      <c r="C137" s="21"/>
      <c r="E137" s="21"/>
    </row>
    <row r="138" spans="3:5" s="22" customFormat="1" ht="15.75">
      <c r="C138" s="21"/>
      <c r="E138" s="21"/>
    </row>
    <row r="139" spans="3:5" s="22" customFormat="1" ht="15.75">
      <c r="C139" s="21"/>
      <c r="E139" s="21"/>
    </row>
    <row r="140" spans="3:5" s="22" customFormat="1" ht="15.75">
      <c r="C140" s="21"/>
      <c r="E140" s="21"/>
    </row>
    <row r="141" spans="3:5" s="22" customFormat="1" ht="15.75">
      <c r="C141" s="21"/>
      <c r="E141" s="21"/>
    </row>
    <row r="142" spans="3:5" s="22" customFormat="1" ht="15.75">
      <c r="C142" s="21"/>
      <c r="E142" s="21"/>
    </row>
    <row r="143" spans="3:5" s="22" customFormat="1" ht="15.75">
      <c r="C143" s="21"/>
      <c r="E143" s="21"/>
    </row>
    <row r="144" spans="3:5" s="22" customFormat="1" ht="15.75">
      <c r="C144" s="21"/>
      <c r="E144" s="21"/>
    </row>
    <row r="145" spans="3:5" s="23" customFormat="1" ht="11.25">
      <c r="C145" s="46"/>
      <c r="E145" s="46"/>
    </row>
    <row r="146" spans="3:5" s="23" customFormat="1" ht="11.25">
      <c r="C146" s="46"/>
      <c r="E146" s="46"/>
    </row>
    <row r="147" spans="3:5" s="23" customFormat="1" ht="11.25">
      <c r="C147" s="46"/>
      <c r="E147" s="46"/>
    </row>
    <row r="148" spans="3:5" s="23" customFormat="1" ht="11.25">
      <c r="C148" s="46"/>
      <c r="E148" s="46"/>
    </row>
    <row r="149" spans="3:5" s="23" customFormat="1" ht="11.25">
      <c r="C149" s="46"/>
      <c r="E149" s="46"/>
    </row>
    <row r="150" spans="3:5" s="23" customFormat="1" ht="11.25">
      <c r="C150" s="46"/>
      <c r="E150" s="46"/>
    </row>
    <row r="151" spans="3:5" s="23" customFormat="1" ht="11.25">
      <c r="C151" s="46"/>
      <c r="E151" s="46"/>
    </row>
    <row r="152" spans="3:5" s="23" customFormat="1" ht="11.25">
      <c r="C152" s="46"/>
      <c r="E152" s="46"/>
    </row>
    <row r="153" spans="3:5" s="23" customFormat="1" ht="11.25">
      <c r="C153" s="46"/>
      <c r="E153" s="46"/>
    </row>
    <row r="154" spans="3:5" s="23" customFormat="1" ht="11.25">
      <c r="C154" s="46"/>
      <c r="E154" s="46"/>
    </row>
    <row r="155" spans="3:5" s="23" customFormat="1" ht="11.25">
      <c r="C155" s="46"/>
      <c r="E155" s="46"/>
    </row>
    <row r="156" spans="3:5" s="23" customFormat="1" ht="11.25">
      <c r="C156" s="46"/>
      <c r="E156" s="46"/>
    </row>
    <row r="157" spans="3:5" s="23" customFormat="1" ht="11.25">
      <c r="C157" s="46"/>
      <c r="E157" s="46"/>
    </row>
    <row r="158" spans="3:5" s="23" customFormat="1" ht="11.25">
      <c r="C158" s="46"/>
      <c r="E158" s="46"/>
    </row>
    <row r="159" spans="3:5" s="23" customFormat="1" ht="11.25">
      <c r="C159" s="46"/>
      <c r="E159" s="46"/>
    </row>
    <row r="160" spans="3:5" s="23" customFormat="1" ht="11.25">
      <c r="C160" s="46"/>
      <c r="E160" s="46"/>
    </row>
    <row r="161" spans="3:5" s="23" customFormat="1" ht="11.25">
      <c r="C161" s="46"/>
      <c r="E161" s="46"/>
    </row>
    <row r="162" spans="3:5" s="23" customFormat="1" ht="11.25">
      <c r="C162" s="46"/>
      <c r="E162" s="46"/>
    </row>
    <row r="163" spans="3:5" s="23" customFormat="1" ht="11.25">
      <c r="C163" s="46"/>
      <c r="E163" s="46"/>
    </row>
    <row r="164" spans="3:5" s="23" customFormat="1" ht="11.25">
      <c r="C164" s="46"/>
      <c r="E164" s="46"/>
    </row>
    <row r="165" spans="3:5" s="23" customFormat="1" ht="11.25">
      <c r="C165" s="46"/>
      <c r="E165" s="46"/>
    </row>
    <row r="166" spans="3:5" s="23" customFormat="1" ht="11.25">
      <c r="C166" s="46"/>
      <c r="E166" s="46"/>
    </row>
    <row r="167" spans="3:5" s="23" customFormat="1" ht="11.25">
      <c r="C167" s="46"/>
      <c r="E167" s="46"/>
    </row>
    <row r="168" spans="3:5" s="23" customFormat="1" ht="11.25">
      <c r="C168" s="46"/>
      <c r="E168" s="46"/>
    </row>
    <row r="169" spans="3:5" s="23" customFormat="1" ht="11.25">
      <c r="C169" s="46"/>
      <c r="E169" s="46"/>
    </row>
    <row r="170" spans="3:5" s="23" customFormat="1" ht="11.25">
      <c r="C170" s="46"/>
      <c r="E170" s="46"/>
    </row>
    <row r="171" spans="3:5" s="23" customFormat="1" ht="11.25">
      <c r="C171" s="46"/>
      <c r="E171" s="46"/>
    </row>
    <row r="172" spans="3:5" s="23" customFormat="1" ht="11.25">
      <c r="C172" s="46"/>
      <c r="E172" s="46"/>
    </row>
    <row r="173" spans="3:5" s="23" customFormat="1" ht="11.25">
      <c r="C173" s="46"/>
      <c r="E173" s="46"/>
    </row>
    <row r="174" spans="3:5" s="23" customFormat="1" ht="11.25">
      <c r="C174" s="46"/>
      <c r="E174" s="46"/>
    </row>
    <row r="175" spans="3:5" s="23" customFormat="1" ht="11.25">
      <c r="C175" s="46"/>
      <c r="E175" s="46"/>
    </row>
    <row r="176" spans="3:5" s="23" customFormat="1" ht="11.25">
      <c r="C176" s="46"/>
      <c r="E176" s="46"/>
    </row>
    <row r="177" spans="3:5" s="23" customFormat="1" ht="11.25">
      <c r="C177" s="46"/>
      <c r="E177" s="46"/>
    </row>
    <row r="178" spans="3:5" s="23" customFormat="1" ht="11.25">
      <c r="C178" s="46"/>
      <c r="E178" s="46"/>
    </row>
    <row r="179" spans="3:5" s="23" customFormat="1" ht="11.25">
      <c r="C179" s="46"/>
      <c r="E179" s="46"/>
    </row>
    <row r="180" spans="3:5" s="23" customFormat="1" ht="11.25">
      <c r="C180" s="46"/>
      <c r="E180" s="46"/>
    </row>
    <row r="181" spans="3:5" s="23" customFormat="1" ht="11.25">
      <c r="C181" s="46"/>
      <c r="E181" s="46"/>
    </row>
    <row r="182" spans="3:5" s="23" customFormat="1" ht="11.25">
      <c r="C182" s="46"/>
      <c r="E182" s="46"/>
    </row>
    <row r="183" spans="3:5" s="23" customFormat="1" ht="11.25">
      <c r="C183" s="46"/>
      <c r="E183" s="46"/>
    </row>
    <row r="184" spans="3:5" s="23" customFormat="1" ht="11.25">
      <c r="C184" s="46"/>
      <c r="E184" s="46"/>
    </row>
    <row r="185" spans="3:5" s="23" customFormat="1" ht="11.25">
      <c r="C185" s="46"/>
      <c r="E185" s="46"/>
    </row>
    <row r="186" spans="3:5" s="23" customFormat="1" ht="11.25">
      <c r="C186" s="46"/>
      <c r="E186" s="46"/>
    </row>
    <row r="187" spans="3:5" s="23" customFormat="1" ht="11.25">
      <c r="C187" s="46"/>
      <c r="E187" s="46"/>
    </row>
    <row r="188" spans="3:5" s="23" customFormat="1" ht="11.25">
      <c r="C188" s="46"/>
      <c r="E188" s="46"/>
    </row>
    <row r="189" spans="3:5" s="23" customFormat="1" ht="11.25">
      <c r="C189" s="46"/>
      <c r="E189" s="46"/>
    </row>
    <row r="190" spans="3:5" s="23" customFormat="1" ht="11.25">
      <c r="C190" s="46"/>
      <c r="E190" s="46"/>
    </row>
    <row r="191" spans="3:5" s="23" customFormat="1" ht="11.25">
      <c r="C191" s="46"/>
      <c r="E191" s="46"/>
    </row>
    <row r="192" spans="3:5" s="23" customFormat="1" ht="11.25">
      <c r="C192" s="46"/>
      <c r="E192" s="46"/>
    </row>
    <row r="193" spans="3:5" s="23" customFormat="1" ht="11.25">
      <c r="C193" s="46"/>
      <c r="E193" s="46"/>
    </row>
    <row r="194" spans="3:5" s="23" customFormat="1" ht="11.25">
      <c r="C194" s="46"/>
      <c r="E194" s="46"/>
    </row>
    <row r="195" spans="3:5" s="23" customFormat="1" ht="11.25">
      <c r="C195" s="46"/>
      <c r="E195" s="46"/>
    </row>
    <row r="196" spans="3:5" s="23" customFormat="1" ht="11.25">
      <c r="C196" s="46"/>
      <c r="E196" s="46"/>
    </row>
    <row r="197" spans="3:5" s="23" customFormat="1" ht="11.25">
      <c r="C197" s="46"/>
      <c r="E197" s="46"/>
    </row>
    <row r="198" spans="3:5" s="23" customFormat="1" ht="11.25">
      <c r="C198" s="46"/>
      <c r="E198" s="46"/>
    </row>
    <row r="199" spans="3:5" s="23" customFormat="1" ht="11.25">
      <c r="C199" s="46"/>
      <c r="E199" s="46"/>
    </row>
    <row r="200" spans="3:5" s="23" customFormat="1" ht="11.25">
      <c r="C200" s="46"/>
      <c r="E200" s="46"/>
    </row>
    <row r="201" spans="3:5" s="23" customFormat="1" ht="11.25">
      <c r="C201" s="46"/>
      <c r="E201" s="46"/>
    </row>
    <row r="202" spans="3:5" s="23" customFormat="1" ht="11.25">
      <c r="C202" s="46"/>
      <c r="E202" s="46"/>
    </row>
    <row r="203" spans="3:5" s="23" customFormat="1" ht="11.25">
      <c r="C203" s="46"/>
      <c r="E203" s="46"/>
    </row>
    <row r="204" spans="3:5" s="23" customFormat="1" ht="11.25">
      <c r="C204" s="46"/>
      <c r="E204" s="46"/>
    </row>
    <row r="205" spans="3:5" s="23" customFormat="1" ht="11.25">
      <c r="C205" s="46"/>
      <c r="E205" s="46"/>
    </row>
    <row r="206" spans="3:5" s="23" customFormat="1" ht="11.25">
      <c r="C206" s="46"/>
      <c r="E206" s="46"/>
    </row>
    <row r="207" spans="3:5" s="23" customFormat="1" ht="11.25">
      <c r="C207" s="46"/>
      <c r="E207" s="46"/>
    </row>
    <row r="208" spans="3:5" s="23" customFormat="1" ht="11.25">
      <c r="C208" s="46"/>
      <c r="E208" s="46"/>
    </row>
    <row r="209" spans="3:5" s="23" customFormat="1" ht="11.25">
      <c r="C209" s="46"/>
      <c r="E209" s="46"/>
    </row>
    <row r="210" spans="3:5" s="23" customFormat="1" ht="11.25">
      <c r="C210" s="46"/>
      <c r="E210" s="46"/>
    </row>
    <row r="211" spans="3:5" s="23" customFormat="1" ht="11.25">
      <c r="C211" s="46"/>
      <c r="E211" s="46"/>
    </row>
    <row r="212" spans="3:5" s="23" customFormat="1" ht="11.25">
      <c r="C212" s="46"/>
      <c r="E212" s="46"/>
    </row>
    <row r="213" spans="3:5" s="23" customFormat="1" ht="11.25">
      <c r="C213" s="46"/>
      <c r="E213" s="46"/>
    </row>
    <row r="214" spans="3:5" s="23" customFormat="1" ht="11.25">
      <c r="C214" s="46"/>
      <c r="E214" s="46"/>
    </row>
    <row r="215" spans="3:5" s="23" customFormat="1" ht="11.25">
      <c r="C215" s="46"/>
      <c r="E215" s="46"/>
    </row>
    <row r="216" spans="3:5" s="23" customFormat="1" ht="11.25">
      <c r="C216" s="46"/>
      <c r="E216" s="46"/>
    </row>
    <row r="217" spans="3:5" s="23" customFormat="1" ht="11.25">
      <c r="C217" s="46"/>
      <c r="E217" s="46"/>
    </row>
    <row r="218" spans="3:5" s="23" customFormat="1" ht="11.25">
      <c r="C218" s="46"/>
      <c r="E218" s="46"/>
    </row>
    <row r="219" spans="3:5" s="23" customFormat="1" ht="11.25">
      <c r="C219" s="46"/>
      <c r="E219" s="46"/>
    </row>
    <row r="220" spans="3:5" s="23" customFormat="1" ht="11.25">
      <c r="C220" s="46"/>
      <c r="E220" s="46"/>
    </row>
    <row r="221" spans="3:5" s="23" customFormat="1" ht="11.25">
      <c r="C221" s="46"/>
      <c r="E221" s="46"/>
    </row>
    <row r="222" spans="3:5" s="23" customFormat="1" ht="11.25">
      <c r="C222" s="46"/>
      <c r="E222" s="46"/>
    </row>
    <row r="223" spans="3:5" s="23" customFormat="1" ht="11.25">
      <c r="C223" s="46"/>
      <c r="E223" s="46"/>
    </row>
    <row r="224" spans="3:5" s="23" customFormat="1" ht="11.25">
      <c r="C224" s="46"/>
      <c r="E224" s="46"/>
    </row>
    <row r="225" spans="3:5" s="23" customFormat="1" ht="11.25">
      <c r="C225" s="46"/>
      <c r="E225" s="46"/>
    </row>
    <row r="226" spans="3:5" s="23" customFormat="1" ht="11.25">
      <c r="C226" s="46"/>
      <c r="E226" s="46"/>
    </row>
    <row r="227" spans="3:5" s="23" customFormat="1" ht="11.25">
      <c r="C227" s="46"/>
      <c r="E227" s="46"/>
    </row>
    <row r="228" spans="3:5" s="23" customFormat="1" ht="11.25">
      <c r="C228" s="46"/>
      <c r="E228" s="46"/>
    </row>
    <row r="229" spans="3:5" s="23" customFormat="1" ht="11.25">
      <c r="C229" s="46"/>
      <c r="E229" s="46"/>
    </row>
    <row r="230" spans="3:5" s="23" customFormat="1" ht="11.25">
      <c r="C230" s="46"/>
      <c r="E230" s="46"/>
    </row>
    <row r="231" spans="3:5" s="23" customFormat="1" ht="11.25">
      <c r="C231" s="46"/>
      <c r="E231" s="46"/>
    </row>
    <row r="232" spans="3:5" s="23" customFormat="1" ht="11.25">
      <c r="C232" s="46"/>
      <c r="E232" s="46"/>
    </row>
    <row r="233" spans="3:5" s="23" customFormat="1" ht="11.25">
      <c r="C233" s="46"/>
      <c r="E233" s="46"/>
    </row>
    <row r="234" spans="3:5" s="23" customFormat="1" ht="11.25">
      <c r="C234" s="46"/>
      <c r="E234" s="46"/>
    </row>
    <row r="235" spans="3:5" s="23" customFormat="1" ht="11.25">
      <c r="C235" s="46"/>
      <c r="E235" s="46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3:5" s="23" customFormat="1" ht="11.25">
      <c r="C561" s="46"/>
      <c r="E561" s="46"/>
    </row>
    <row r="562" spans="3:5" s="23" customFormat="1" ht="11.25">
      <c r="C562" s="46"/>
      <c r="E562" s="46"/>
    </row>
    <row r="563" spans="3:5" s="23" customFormat="1" ht="11.25">
      <c r="C563" s="46"/>
      <c r="E563" s="46"/>
    </row>
    <row r="564" spans="3:5" s="23" customFormat="1" ht="11.25">
      <c r="C564" s="46"/>
      <c r="E564" s="46"/>
    </row>
    <row r="565" spans="3:5" s="23" customFormat="1" ht="11.25">
      <c r="C565" s="46"/>
      <c r="E565" s="46"/>
    </row>
    <row r="566" spans="3:5" s="23" customFormat="1" ht="11.25">
      <c r="C566" s="46"/>
      <c r="E566" s="46"/>
    </row>
    <row r="567" spans="3:5" s="23" customFormat="1" ht="11.25">
      <c r="C567" s="46"/>
      <c r="E567" s="46"/>
    </row>
    <row r="568" spans="3:5" s="23" customFormat="1" ht="11.25">
      <c r="C568" s="46"/>
      <c r="E568" s="46"/>
    </row>
    <row r="569" spans="3:5" s="23" customFormat="1" ht="11.25">
      <c r="C569" s="46"/>
      <c r="E569" s="46"/>
    </row>
    <row r="570" spans="3:5" s="23" customFormat="1" ht="11.25">
      <c r="C570" s="46"/>
      <c r="E570" s="46"/>
    </row>
    <row r="571" spans="3:5" s="23" customFormat="1" ht="11.25">
      <c r="C571" s="46"/>
      <c r="E571" s="46"/>
    </row>
    <row r="572" spans="3:5" s="23" customFormat="1" ht="11.25">
      <c r="C572" s="46"/>
      <c r="E572" s="46"/>
    </row>
    <row r="573" spans="3:5" s="23" customFormat="1" ht="11.25">
      <c r="C573" s="46"/>
      <c r="E573" s="46"/>
    </row>
    <row r="574" spans="3:5" s="23" customFormat="1" ht="11.25">
      <c r="C574" s="46"/>
      <c r="E574" s="46"/>
    </row>
    <row r="575" spans="3:5" s="23" customFormat="1" ht="11.25">
      <c r="C575" s="46"/>
      <c r="E575" s="46"/>
    </row>
    <row r="576" spans="3:5" s="23" customFormat="1" ht="11.25">
      <c r="C576" s="46"/>
      <c r="E576" s="46"/>
    </row>
    <row r="577" spans="3:5" s="23" customFormat="1" ht="11.25">
      <c r="C577" s="46"/>
      <c r="E577" s="46"/>
    </row>
    <row r="578" spans="1:5" s="23" customFormat="1" ht="11.25">
      <c r="A578" s="24"/>
      <c r="B578" s="24"/>
      <c r="C578" s="46"/>
      <c r="E578" s="46"/>
    </row>
  </sheetData>
  <sheetProtection/>
  <mergeCells count="4">
    <mergeCell ref="A77:D77"/>
    <mergeCell ref="A2:G2"/>
    <mergeCell ref="A3:G3"/>
    <mergeCell ref="A75:E75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2016-09-01T11:00:10Z</cp:lastPrinted>
  <dcterms:created xsi:type="dcterms:W3CDTF">2005-01-26T09:08:47Z</dcterms:created>
  <dcterms:modified xsi:type="dcterms:W3CDTF">2016-09-01T14:15:32Z</dcterms:modified>
  <cp:category/>
  <cp:version/>
  <cp:contentType/>
  <cp:contentStatus/>
</cp:coreProperties>
</file>